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am/Downloads/"/>
    </mc:Choice>
  </mc:AlternateContent>
  <xr:revisionPtr revIDLastSave="0" documentId="13_ncr:1_{0C3B2569-E9AC-394D-B416-D13771B34E2D}" xr6:coauthVersionLast="47" xr6:coauthVersionMax="47" xr10:uidLastSave="{00000000-0000-0000-0000-000000000000}"/>
  <bookViews>
    <workbookView xWindow="0" yWindow="660" windowWidth="29400" windowHeight="16660" xr2:uid="{00000000-000D-0000-FFFF-FFFF00000000}"/>
  </bookViews>
  <sheets>
    <sheet name="Blank Template" sheetId="1" r:id="rId1"/>
    <sheet name="Completed Example" sheetId="2" r:id="rId2"/>
    <sheet name="_VSM_CALC" sheetId="3" state="hidden" r:id="rId3"/>
    <sheet name="Visual VSM" sheetId="4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4" l="1"/>
  <c r="V29" i="4"/>
  <c r="Q29" i="4"/>
  <c r="L29" i="4"/>
  <c r="G29" i="4"/>
  <c r="B29" i="4"/>
  <c r="AA28" i="4"/>
  <c r="Z28" i="4"/>
  <c r="V28" i="4"/>
  <c r="U28" i="4"/>
  <c r="Q28" i="4"/>
  <c r="P28" i="4"/>
  <c r="L28" i="4"/>
  <c r="K28" i="4"/>
  <c r="G28" i="4"/>
  <c r="F28" i="4"/>
  <c r="B28" i="4"/>
  <c r="AA24" i="4"/>
  <c r="V24" i="4"/>
  <c r="Q24" i="4"/>
  <c r="L24" i="4"/>
  <c r="G24" i="4"/>
  <c r="B24" i="4"/>
  <c r="AA19" i="4"/>
  <c r="V19" i="4"/>
  <c r="Q19" i="4"/>
  <c r="L19" i="4"/>
  <c r="G19" i="4"/>
  <c r="B19" i="4"/>
  <c r="Z18" i="4"/>
  <c r="U18" i="4"/>
  <c r="P18" i="4"/>
  <c r="K18" i="4"/>
  <c r="F18" i="4"/>
  <c r="AA16" i="4"/>
  <c r="V16" i="4"/>
  <c r="Q16" i="4"/>
  <c r="L16" i="4"/>
  <c r="G16" i="4"/>
  <c r="B16" i="4"/>
  <c r="B15" i="4"/>
  <c r="Y9" i="4"/>
  <c r="G9" i="4"/>
  <c r="B9" i="4"/>
  <c r="I6" i="4"/>
  <c r="T5" i="4"/>
  <c r="Q5" i="4"/>
  <c r="O5" i="4"/>
  <c r="K5" i="4"/>
  <c r="G5" i="4"/>
  <c r="B5" i="4"/>
  <c r="D7" i="3"/>
  <c r="C7" i="3"/>
  <c r="B7" i="3"/>
  <c r="A7" i="3"/>
  <c r="D6" i="3"/>
  <c r="C6" i="3"/>
  <c r="B6" i="3"/>
  <c r="A6" i="3"/>
  <c r="D5" i="3"/>
  <c r="C5" i="3"/>
  <c r="B5" i="3"/>
  <c r="A5" i="3"/>
  <c r="D4" i="3"/>
  <c r="C4" i="3"/>
  <c r="B4" i="3"/>
  <c r="A4" i="3"/>
  <c r="D3" i="3"/>
  <c r="C3" i="3"/>
  <c r="B3" i="3"/>
  <c r="A3" i="3"/>
  <c r="D2" i="3"/>
  <c r="C2" i="3"/>
  <c r="B2" i="3"/>
  <c r="A2" i="3"/>
</calcChain>
</file>

<file path=xl/sharedStrings.xml><?xml version="1.0" encoding="utf-8"?>
<sst xmlns="http://schemas.openxmlformats.org/spreadsheetml/2006/main" count="212" uniqueCount="123">
  <si>
    <t>SH</t>
  </si>
  <si>
    <t>SIMPLICITYHUB™ VALUE STREAM MAP</t>
  </si>
  <si>
    <t>PRACTICAL TEMPLATE</t>
  </si>
  <si>
    <t>Map the flow of work and identify waste across the end-to-end process.</t>
  </si>
  <si>
    <t>VALUE STREAM MAP</t>
  </si>
  <si>
    <t>PROJECT TITLE</t>
  </si>
  <si>
    <t>PROJECT OWNER</t>
  </si>
  <si>
    <t>SPONSOR</t>
  </si>
  <si>
    <t>VERSION</t>
  </si>
  <si>
    <t>DATE</t>
  </si>
  <si>
    <t>UPDATED BY</t>
  </si>
  <si>
    <t>1.0</t>
  </si>
  <si>
    <t>BUSINESS AREA</t>
  </si>
  <si>
    <t>WHAT IS VALUE STREAM MAP?</t>
  </si>
  <si>
    <t>A Value Stream Map (VSM) documents the end-to-end flow of work from supplier/input to customer/output, capturing cycle time, value-add time, non-value-add time and inventory at each step. The goal is to identify and eliminate waste.</t>
  </si>
  <si>
    <t>VALUE STREAM CONTEXT</t>
  </si>
  <si>
    <t>Define the scope and demand</t>
  </si>
  <si>
    <t>Customer / End recipient</t>
  </si>
  <si>
    <t>Supplier / Input source</t>
  </si>
  <si>
    <t>Customer demand rate</t>
  </si>
  <si>
    <t>PROCESS STEP DATA</t>
  </si>
  <si>
    <t>Enter data for each process step</t>
  </si>
  <si>
    <t>Process Step</t>
  </si>
  <si>
    <t>Cycle Time</t>
  </si>
  <si>
    <t>VA Time</t>
  </si>
  <si>
    <t>NVA Time</t>
  </si>
  <si>
    <t>Inventory</t>
  </si>
  <si>
    <t>Operators</t>
  </si>
  <si>
    <t>Flow</t>
  </si>
  <si>
    <t>Issues / Waste</t>
  </si>
  <si>
    <t>Push</t>
  </si>
  <si>
    <t>simplicityhub.co.uk</t>
  </si>
  <si>
    <t>Value Stream Map  |  PRACTICAL TEMPLATE</t>
  </si>
  <si>
    <t>© 2026 SimplicityHub. All rights reserved. Unauthorised reproduction or distribution is prohibited.</t>
  </si>
  <si>
    <t>simplicityhub.co.uk/pages/terms.html</t>
  </si>
  <si>
    <t>Customer Complaint Response Time Reduction</t>
  </si>
  <si>
    <t>James Carter</t>
  </si>
  <si>
    <t>Sarah Mitchell</t>
  </si>
  <si>
    <t>01 Apr 2026</t>
  </si>
  <si>
    <t>Customer Service</t>
  </si>
  <si>
    <t>External customers — complaint via phone, email or online form</t>
  </si>
  <si>
    <t>All customer contact channels (phone, email, online form, social)</t>
  </si>
  <si>
    <t>~47 complaints per day (Q3 2025 average)</t>
  </si>
  <si>
    <t>Intake &amp; Log</t>
  </si>
  <si>
    <t>8 min</t>
  </si>
  <si>
    <t>5 min</t>
  </si>
  <si>
    <t>3 min</t>
  </si>
  <si>
    <t>12</t>
  </si>
  <si>
    <t>3</t>
  </si>
  <si>
    <t>Online form not linked to CRM — manual rekeying required</t>
  </si>
  <si>
    <t>Triage &amp; Assign</t>
  </si>
  <si>
    <t>2 min</t>
  </si>
  <si>
    <t>0 min</t>
  </si>
  <si>
    <t>45</t>
  </si>
  <si>
    <t>1</t>
  </si>
  <si>
    <t>No standard triage checklist — agent-dependent decisions</t>
  </si>
  <si>
    <t>Investigate</t>
  </si>
  <si>
    <t>2.1 days</t>
  </si>
  <si>
    <t>30 min</t>
  </si>
  <si>
    <t>1.9 days</t>
  </si>
  <si>
    <t>78</t>
  </si>
  <si>
    <t>5</t>
  </si>
  <si>
    <t>Waiting time dominates — 92% of cycle time is non-value-add</t>
  </si>
  <si>
    <t>Resolution Decision</t>
  </si>
  <si>
    <t>15 min</t>
  </si>
  <si>
    <t>23</t>
  </si>
  <si>
    <t>Authority levels unclear — over-escalation common</t>
  </si>
  <si>
    <t>Communicate &amp; Close</t>
  </si>
  <si>
    <t>10 min</t>
  </si>
  <si>
    <t>15</t>
  </si>
  <si>
    <t>No standard closure script — inconsistent communication quality</t>
  </si>
  <si>
    <t>CSAT Survey</t>
  </si>
  <si>
    <t>0</t>
  </si>
  <si>
    <t>Pull</t>
  </si>
  <si>
    <t>Survey trigger fails if case incorrectly closed in CRM</t>
  </si>
  <si>
    <t>EDITABLE MAP</t>
  </si>
  <si>
    <t>See the 'Completed Example VSM' tab for the editable visual value stream map</t>
  </si>
  <si>
    <t>The VSM tab is built from editable cells and formulas, not an inserted picture.</t>
  </si>
  <si>
    <t>CT_min</t>
  </si>
  <si>
    <t>VA_min</t>
  </si>
  <si>
    <t>NVA_min</t>
  </si>
  <si>
    <t>Inv</t>
  </si>
  <si>
    <t>Editable current-state value stream map linked to the Completed Example data</t>
  </si>
  <si>
    <t>EDITABLE CURRENT-STATE MAP</t>
  </si>
  <si>
    <t>This tab is fully editable. Process labels, times and notes are formula-linked to the Completed Example source table.</t>
  </si>
  <si>
    <t>SERVICE CONTROL
CRM / case queue</t>
  </si>
  <si>
    <t>Decision /
status updates</t>
  </si>
  <si>
    <t>⟶ information flow ⟶</t>
  </si>
  <si>
    <t>Daily schedule / case routing</t>
  </si>
  <si>
    <t>↓</t>
  </si>
  <si>
    <t>△</t>
  </si>
  <si>
    <t>Customer response</t>
  </si>
  <si>
    <t>→</t>
  </si>
  <si>
    <t>cases</t>
  </si>
  <si>
    <t>TIMELINE SUMMARY</t>
  </si>
  <si>
    <t>Top row = cycle time by process | bottom row = value-added time | gap cells = inventory between steps</t>
  </si>
  <si>
    <t>WIP</t>
  </si>
  <si>
    <t>CURRENT-STATE TOTALS</t>
  </si>
  <si>
    <t>Lead time</t>
  </si>
  <si>
    <t>NVA</t>
  </si>
  <si>
    <t>VA time</t>
  </si>
  <si>
    <t>Source: Completed Example tab process data (editable)</t>
  </si>
  <si>
    <t>How to Create Your Own Value Stream Map</t>
  </si>
  <si>
    <t>1) Define the Scope</t>
  </si>
  <si>
    <t>Clearly define where the process starts and ends. Map one workflow at a time and decide the unit of measure (e.g., one ticket, one request, one order).</t>
  </si>
  <si>
    <t>2) List the Process Steps (Left to Right)</t>
  </si>
  <si>
    <t>Enter each major step in the order work actually flows. Use real steps, not departments. Aim for 5–10 steps at a consistent level of detail.</t>
  </si>
  <si>
    <t>3) Complete the Data Box for Each Step</t>
  </si>
  <si>
    <t>Fill in Cycle Time (CT), Value-Added Time (VA), Non-Value-Added Time (NVA), and Inventory (Inv). If exact data is unavailable, use reasonable estimates.</t>
  </si>
  <si>
    <t>4) Add Inventory / Queue Points</t>
  </si>
  <si>
    <t>Use the inventory triangle between steps to show waiting work. Record the number of items waiting or days of backlog.</t>
  </si>
  <si>
    <t>5) Identify Issues or Waste</t>
  </si>
  <si>
    <t>Capture known problems such as delays, rework, missing information, system issues, or excessive handoffs.</t>
  </si>
  <si>
    <t>6) Calculate the Timeline</t>
  </si>
  <si>
    <t>At the bottom of the map, record total Lead Time (elapsed time) and total Value-Added Time (sum of all VA times).</t>
  </si>
  <si>
    <t>7) Validate the Map</t>
  </si>
  <si>
    <t>Review the map with the people who do the work. Ensure it reflects reality and identifies where delays or bottlenecks occur.</t>
  </si>
  <si>
    <t>Practical Tips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</si>
  <si>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mbria"/>
        <family val="1"/>
      </rPr>
      <t>Map what actually happens, not what should happen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</si>
  <si>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mbria"/>
        <family val="1"/>
      </rPr>
      <t>Keep the first version simple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</si>
  <si>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mbria"/>
        <family val="1"/>
      </rPr>
      <t>Focus on flow, not perfection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</si>
  <si>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mbria"/>
        <family val="1"/>
      </rPr>
      <t>Use real data where possible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</si>
  <si>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mbria"/>
        <family val="1"/>
      </rPr>
      <t>Update the map after improvements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</si>
</sst>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sz val="36"/>
      <color rgb="FFD8FF3A"/>
      <name val="Inter"/>
    </font>
    <font>
      <b/>
      <sz val="18"/>
      <color rgb="FFF3F5F7"/>
      <name val="Calibri"/>
      <family val="2"/>
    </font>
    <font>
      <b/>
      <sz val="9"/>
      <color rgb="FFB8C0CC"/>
      <name val="Calibri"/>
      <family val="2"/>
    </font>
    <font>
      <sz val="10"/>
      <color rgb="FF08101A"/>
      <name val="Calibri"/>
      <family val="2"/>
    </font>
    <font>
      <b/>
      <sz val="10"/>
      <color rgb="FF08101A"/>
      <name val="Calibri"/>
      <family val="2"/>
    </font>
    <font>
      <b/>
      <sz val="8"/>
      <color rgb="FF08101A"/>
      <name val="Calibri"/>
      <family val="2"/>
    </font>
    <font>
      <sz val="11"/>
      <color rgb="FF08101A"/>
      <name val="Calibri"/>
      <family val="2"/>
    </font>
    <font>
      <b/>
      <sz val="9"/>
      <color rgb="FF08101A"/>
      <name val="Calibri"/>
      <family val="2"/>
    </font>
    <font>
      <sz val="10"/>
      <color rgb="FF6B7890"/>
      <name val="Calibri"/>
      <family val="2"/>
    </font>
    <font>
      <sz val="9"/>
      <color rgb="FF6B7890"/>
      <name val="Calibri"/>
      <family val="2"/>
    </font>
    <font>
      <b/>
      <sz val="9"/>
      <color rgb="FFD8FF3A"/>
      <name val="Calibri"/>
      <family val="2"/>
    </font>
    <font>
      <i/>
      <sz val="10"/>
      <color rgb="FF6B7890"/>
      <name val="Calibri"/>
      <family val="2"/>
    </font>
    <font>
      <sz val="10"/>
      <color rgb="FFB8C0CC"/>
      <name val="Calibri"/>
      <family val="2"/>
    </font>
    <font>
      <b/>
      <sz val="10"/>
      <color rgb="FFB8C0CC"/>
      <name val="Calibri"/>
      <family val="2"/>
    </font>
    <font>
      <sz val="9"/>
      <color rgb="FFB8C0CC"/>
      <name val="Calibri"/>
      <family val="2"/>
    </font>
    <font>
      <sz val="10"/>
      <color rgb="FF4CAF50"/>
      <name val="Calibri"/>
      <family val="2"/>
    </font>
    <font>
      <sz val="10"/>
      <color rgb="FFFF3A3A"/>
      <name val="Calibri"/>
      <family val="2"/>
    </font>
    <font>
      <b/>
      <sz val="11"/>
      <color rgb="FF08101A"/>
      <name val="Aptos"/>
    </font>
    <font>
      <b/>
      <sz val="10"/>
      <name val="Aptos"/>
    </font>
    <font>
      <i/>
      <sz val="11"/>
      <color rgb="FF6B7890"/>
      <name val="Aptos"/>
    </font>
    <font>
      <b/>
      <sz val="11"/>
      <name val="Aptos"/>
    </font>
    <font>
      <b/>
      <sz val="18"/>
      <name val="Aptos"/>
    </font>
    <font>
      <i/>
      <sz val="9"/>
      <color rgb="FF6B7890"/>
      <name val="Aptos"/>
    </font>
    <font>
      <sz val="10"/>
      <name val="Aptos"/>
    </font>
    <font>
      <sz val="9"/>
      <color rgb="FF6B7890"/>
      <name val="Aptos"/>
    </font>
    <font>
      <b/>
      <sz val="22"/>
      <name val="Aptos"/>
    </font>
    <font>
      <sz val="8"/>
      <name val="Aptos"/>
    </font>
    <font>
      <i/>
      <sz val="11"/>
      <color rgb="FF6B7890"/>
      <name val="Calibri"/>
      <family val="2"/>
    </font>
    <font>
      <b/>
      <sz val="13"/>
      <color rgb="FF4F81BD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Symbol"/>
      <charset val="2"/>
    </font>
    <font>
      <sz val="7"/>
      <color theme="1"/>
      <name val="Times New Roman"/>
      <family val="1"/>
    </font>
    <font>
      <b/>
      <sz val="14"/>
      <color rgb="FFC4E734"/>
      <name val="Calibri"/>
      <family val="2"/>
      <scheme val="minor"/>
    </font>
    <font>
      <sz val="11"/>
      <color rgb="FFC4E73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>
      <left/>
      <right/>
      <top style="medium">
        <color rgb="FFD8FF3A"/>
      </top>
      <bottom/>
      <diagonal/>
    </border>
    <border>
      <left/>
      <right/>
      <top style="thin">
        <color rgb="FFD1D9E0"/>
      </top>
      <bottom style="thin">
        <color rgb="FFD1D9E0"/>
      </bottom>
      <diagonal/>
    </border>
    <border>
      <left/>
      <right style="thin">
        <color rgb="FFD1D9E0"/>
      </right>
      <top style="thin">
        <color rgb="FFD1D9E0"/>
      </top>
      <bottom style="thin">
        <color rgb="FFD1D9E0"/>
      </bottom>
      <diagonal/>
    </border>
    <border>
      <left style="medium">
        <color rgb="FF08101A"/>
      </left>
      <right style="medium">
        <color rgb="FF08101A"/>
      </right>
      <top style="medium">
        <color rgb="FF08101A"/>
      </top>
      <bottom style="medium">
        <color rgb="FF08101A"/>
      </bottom>
      <diagonal/>
    </border>
    <border>
      <left style="thin">
        <color rgb="FFBFC6D0"/>
      </left>
      <right style="thin">
        <color rgb="FFBFC6D0"/>
      </right>
      <top style="thin">
        <color rgb="FFBFC6D0"/>
      </top>
      <bottom style="thin">
        <color rgb="FFBFC6D0"/>
      </bottom>
      <diagonal/>
    </border>
    <border>
      <left/>
      <right/>
      <top style="thin">
        <color rgb="FFBFC6D0"/>
      </top>
      <bottom/>
      <diagonal/>
    </border>
    <border>
      <left/>
      <right style="thin">
        <color rgb="FFBFC6D0"/>
      </right>
      <top style="thin">
        <color rgb="FFBFC6D0"/>
      </top>
      <bottom/>
      <diagonal/>
    </border>
    <border>
      <left/>
      <right/>
      <top style="thin">
        <color rgb="FFBFC6D0"/>
      </top>
      <bottom style="thin">
        <color rgb="FFBFC6D0"/>
      </bottom>
      <diagonal/>
    </border>
    <border>
      <left/>
      <right style="thin">
        <color rgb="FFBFC6D0"/>
      </right>
      <top style="thin">
        <color rgb="FFBFC6D0"/>
      </top>
      <bottom style="thin">
        <color rgb="FFBFC6D0"/>
      </bottom>
      <diagonal/>
    </border>
    <border>
      <left/>
      <right/>
      <top style="medium">
        <color rgb="FF08101A"/>
      </top>
      <bottom/>
      <diagonal/>
    </border>
    <border>
      <left style="medium">
        <color rgb="FF08101A"/>
      </left>
      <right/>
      <top/>
      <bottom/>
      <diagonal/>
    </border>
    <border>
      <left/>
      <right style="medium">
        <color rgb="FF08101A"/>
      </right>
      <top style="medium">
        <color rgb="FF08101A"/>
      </top>
      <bottom/>
      <diagonal/>
    </border>
    <border>
      <left/>
      <right style="medium">
        <color rgb="FF08101A"/>
      </right>
      <top/>
      <bottom/>
      <diagonal/>
    </border>
    <border>
      <left style="medium">
        <color rgb="FF08101A"/>
      </left>
      <right/>
      <top/>
      <bottom style="medium">
        <color rgb="FF08101A"/>
      </bottom>
      <diagonal/>
    </border>
    <border>
      <left/>
      <right/>
      <top/>
      <bottom style="medium">
        <color rgb="FF08101A"/>
      </bottom>
      <diagonal/>
    </border>
    <border>
      <left/>
      <right style="medium">
        <color rgb="FF08101A"/>
      </right>
      <top/>
      <bottom style="medium">
        <color rgb="FF08101A"/>
      </bottom>
      <diagonal/>
    </border>
    <border>
      <left style="thin">
        <color rgb="FFBFC6D0"/>
      </left>
      <right/>
      <top/>
      <bottom style="thin">
        <color rgb="FFBFC6D0"/>
      </bottom>
      <diagonal/>
    </border>
    <border>
      <left/>
      <right/>
      <top/>
      <bottom style="thin">
        <color rgb="FFBFC6D0"/>
      </bottom>
      <diagonal/>
    </border>
    <border>
      <left/>
      <right style="thin">
        <color rgb="FFBFC6D0"/>
      </right>
      <top/>
      <bottom style="thin">
        <color rgb="FFBFC6D0"/>
      </bottom>
      <diagonal/>
    </border>
    <border>
      <left/>
      <right style="medium">
        <color rgb="FF08101A"/>
      </right>
      <top style="medium">
        <color rgb="FF08101A"/>
      </top>
      <bottom style="medium">
        <color rgb="FF08101A"/>
      </bottom>
      <diagonal/>
    </border>
    <border>
      <left/>
      <right/>
      <top style="medium">
        <color rgb="FF08101A"/>
      </top>
      <bottom style="medium">
        <color rgb="FF08101A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5" borderId="0" xfId="0" applyFill="1"/>
    <xf numFmtId="0" fontId="8" fillId="6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0" fontId="0" fillId="7" borderId="0" xfId="0" applyFill="1"/>
    <xf numFmtId="0" fontId="11" fillId="2" borderId="0" xfId="0" applyFont="1" applyFill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 indent="3"/>
    </xf>
    <xf numFmtId="0" fontId="33" fillId="8" borderId="0" xfId="0" applyFont="1" applyFill="1" applyAlignment="1">
      <alignment vertical="center"/>
    </xf>
    <xf numFmtId="0" fontId="34" fillId="8" borderId="0" xfId="0" applyFont="1" applyFill="1"/>
    <xf numFmtId="0" fontId="4" fillId="3" borderId="0" xfId="0" applyFont="1" applyFill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9" fillId="0" borderId="0" xfId="0" applyFont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5" fillId="4" borderId="8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9" fillId="4" borderId="7" xfId="0" applyFont="1" applyFill="1" applyBorder="1" applyAlignment="1">
      <alignment horizontal="center" vertical="center" wrapText="1"/>
    </xf>
    <xf numFmtId="0" fontId="0" fillId="0" borderId="23" xfId="0" applyBorder="1"/>
    <xf numFmtId="0" fontId="10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2" fontId="24" fillId="4" borderId="7" xfId="0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0" fillId="0" borderId="24" xfId="0" applyBorder="1"/>
    <xf numFmtId="0" fontId="23" fillId="0" borderId="0" xfId="0" applyFont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1" fontId="24" fillId="4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0" fontId="0" fillId="0" borderId="4" xfId="0" applyBorder="1"/>
    <xf numFmtId="0" fontId="15" fillId="2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0" fillId="0" borderId="2" xfId="0" applyBorder="1"/>
    <xf numFmtId="0" fontId="8" fillId="5" borderId="2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6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A2" sqref="A2:E2"/>
    </sheetView>
  </sheetViews>
  <sheetFormatPr baseColWidth="10" defaultColWidth="8.83203125" defaultRowHeight="15"/>
  <cols>
    <col min="1" max="1" width="24" customWidth="1"/>
    <col min="2" max="4" width="12" customWidth="1"/>
    <col min="5" max="5" width="20.6640625" customWidth="1"/>
    <col min="6" max="6" width="10" customWidth="1"/>
    <col min="7" max="7" width="8" customWidth="1"/>
    <col min="8" max="8" width="30" customWidth="1"/>
  </cols>
  <sheetData>
    <row r="1" spans="1:8" ht="69.25" customHeight="1">
      <c r="A1" s="1" t="s">
        <v>0</v>
      </c>
      <c r="B1" s="89" t="s">
        <v>1</v>
      </c>
      <c r="C1" s="26"/>
      <c r="D1" s="26"/>
      <c r="E1" s="26"/>
      <c r="F1" s="83" t="s">
        <v>2</v>
      </c>
      <c r="G1" s="26"/>
      <c r="H1" s="26"/>
    </row>
    <row r="2" spans="1:8" ht="29.25" customHeight="1">
      <c r="A2" s="80" t="s">
        <v>3</v>
      </c>
      <c r="B2" s="26"/>
      <c r="C2" s="26"/>
      <c r="D2" s="26"/>
      <c r="E2" s="26"/>
      <c r="F2" s="76" t="s">
        <v>4</v>
      </c>
      <c r="G2" s="26"/>
      <c r="H2" s="26"/>
    </row>
    <row r="3" spans="1:8" ht="8" customHeight="1">
      <c r="A3" s="2"/>
      <c r="B3" s="2"/>
      <c r="C3" s="2"/>
      <c r="D3" s="2"/>
      <c r="E3" s="2"/>
      <c r="F3" s="2"/>
    </row>
    <row r="4" spans="1:8" ht="18.7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87" t="s">
        <v>10</v>
      </c>
      <c r="G4" s="26"/>
      <c r="H4" s="26"/>
    </row>
    <row r="5" spans="1:8" ht="29.25" customHeight="1">
      <c r="A5" s="4"/>
      <c r="B5" s="4"/>
      <c r="C5" s="4"/>
      <c r="D5" s="4" t="s">
        <v>11</v>
      </c>
      <c r="E5" s="4"/>
      <c r="F5" s="4"/>
      <c r="G5" s="75"/>
      <c r="H5" s="26"/>
    </row>
    <row r="6" spans="1:8" ht="29.25" customHeight="1">
      <c r="A6" s="5" t="s">
        <v>12</v>
      </c>
      <c r="B6" s="90"/>
      <c r="C6" s="74"/>
      <c r="D6" s="74"/>
      <c r="E6" s="74"/>
      <c r="F6" s="74"/>
      <c r="G6" s="26"/>
      <c r="H6" s="26"/>
    </row>
    <row r="7" spans="1:8" ht="8" customHeight="1">
      <c r="A7" s="6"/>
      <c r="B7" s="6"/>
      <c r="C7" s="6"/>
      <c r="D7" s="6"/>
      <c r="E7" s="6"/>
      <c r="F7" s="6"/>
    </row>
    <row r="8" spans="1:8" ht="48" customHeight="1">
      <c r="A8" s="7" t="s">
        <v>13</v>
      </c>
      <c r="B8" s="88" t="s">
        <v>14</v>
      </c>
      <c r="C8" s="26"/>
      <c r="D8" s="26"/>
      <c r="E8" s="26"/>
      <c r="F8" s="26"/>
      <c r="G8" s="26"/>
      <c r="H8" s="26"/>
    </row>
    <row r="9" spans="1:8" ht="8" customHeight="1"/>
    <row r="10" spans="1:8" ht="26.75" customHeight="1">
      <c r="A10" s="79" t="s">
        <v>15</v>
      </c>
      <c r="B10" s="78"/>
      <c r="C10" s="78"/>
      <c r="D10" s="73" t="s">
        <v>16</v>
      </c>
      <c r="E10" s="74"/>
      <c r="F10" s="74"/>
      <c r="G10" s="74"/>
      <c r="H10" s="74"/>
    </row>
    <row r="11" spans="1:8" ht="29.25" customHeight="1">
      <c r="A11" s="8" t="s">
        <v>17</v>
      </c>
      <c r="B11" s="84"/>
      <c r="C11" s="85"/>
      <c r="D11" s="85"/>
      <c r="E11" s="85"/>
      <c r="F11" s="85"/>
      <c r="G11" s="85"/>
      <c r="H11" s="86"/>
    </row>
    <row r="12" spans="1:8" ht="29.25" customHeight="1">
      <c r="A12" s="8" t="s">
        <v>18</v>
      </c>
      <c r="B12" s="84"/>
      <c r="C12" s="85"/>
      <c r="D12" s="85"/>
      <c r="E12" s="85"/>
      <c r="F12" s="85"/>
      <c r="G12" s="85"/>
      <c r="H12" s="86"/>
    </row>
    <row r="13" spans="1:8" ht="29.25" customHeight="1">
      <c r="A13" s="8" t="s">
        <v>19</v>
      </c>
      <c r="B13" s="84"/>
      <c r="C13" s="85"/>
      <c r="D13" s="85"/>
      <c r="E13" s="85"/>
      <c r="F13" s="85"/>
      <c r="G13" s="85"/>
      <c r="H13" s="86"/>
    </row>
    <row r="14" spans="1:8" ht="8" customHeight="1">
      <c r="A14" s="10"/>
      <c r="B14" s="10"/>
      <c r="C14" s="10"/>
      <c r="D14" s="10"/>
      <c r="E14" s="10"/>
      <c r="F14" s="10"/>
    </row>
    <row r="15" spans="1:8" ht="26.75" customHeight="1">
      <c r="A15" s="79" t="s">
        <v>20</v>
      </c>
      <c r="B15" s="78"/>
      <c r="C15" s="78"/>
      <c r="D15" s="77" t="s">
        <v>21</v>
      </c>
      <c r="E15" s="78"/>
      <c r="F15" s="78"/>
    </row>
    <row r="16" spans="1:8" ht="29.25" customHeight="1">
      <c r="A16" s="11" t="s">
        <v>22</v>
      </c>
      <c r="B16" s="11" t="s">
        <v>23</v>
      </c>
      <c r="C16" s="11" t="s">
        <v>24</v>
      </c>
      <c r="D16" s="11" t="s">
        <v>25</v>
      </c>
      <c r="E16" s="11" t="s">
        <v>26</v>
      </c>
      <c r="F16" s="11" t="s">
        <v>27</v>
      </c>
      <c r="G16" s="11" t="s">
        <v>28</v>
      </c>
      <c r="H16" s="11" t="s">
        <v>29</v>
      </c>
    </row>
    <row r="17" spans="1:8" ht="37.25" customHeight="1">
      <c r="A17" s="9"/>
      <c r="B17" s="9"/>
      <c r="C17" s="9"/>
      <c r="D17" s="9"/>
      <c r="E17" s="9"/>
      <c r="F17" s="9"/>
      <c r="G17" s="12" t="s">
        <v>30</v>
      </c>
      <c r="H17" s="9"/>
    </row>
    <row r="18" spans="1:8" ht="37.25" customHeight="1">
      <c r="A18" s="13"/>
      <c r="B18" s="13"/>
      <c r="C18" s="13"/>
      <c r="D18" s="13"/>
      <c r="E18" s="13"/>
      <c r="F18" s="13"/>
      <c r="G18" s="14" t="s">
        <v>30</v>
      </c>
      <c r="H18" s="13"/>
    </row>
    <row r="19" spans="1:8" ht="37.25" customHeight="1">
      <c r="A19" s="9"/>
      <c r="B19" s="9"/>
      <c r="C19" s="9"/>
      <c r="D19" s="9"/>
      <c r="E19" s="9"/>
      <c r="F19" s="9"/>
      <c r="G19" s="12" t="s">
        <v>30</v>
      </c>
      <c r="H19" s="9"/>
    </row>
    <row r="20" spans="1:8" ht="37.25" customHeight="1">
      <c r="A20" s="13"/>
      <c r="B20" s="13"/>
      <c r="C20" s="13"/>
      <c r="D20" s="13"/>
      <c r="E20" s="13"/>
      <c r="F20" s="13"/>
      <c r="G20" s="14" t="s">
        <v>30</v>
      </c>
      <c r="H20" s="13"/>
    </row>
    <row r="21" spans="1:8" ht="37.25" customHeight="1">
      <c r="A21" s="9"/>
      <c r="B21" s="9"/>
      <c r="C21" s="9"/>
      <c r="D21" s="9"/>
      <c r="E21" s="9"/>
      <c r="F21" s="9"/>
      <c r="G21" s="12" t="s">
        <v>30</v>
      </c>
      <c r="H21" s="9"/>
    </row>
    <row r="22" spans="1:8" ht="37.25" customHeight="1">
      <c r="A22" s="13"/>
      <c r="B22" s="13"/>
      <c r="C22" s="13"/>
      <c r="D22" s="13"/>
      <c r="E22" s="13"/>
      <c r="F22" s="13"/>
      <c r="G22" s="14" t="s">
        <v>30</v>
      </c>
      <c r="H22" s="13"/>
    </row>
    <row r="23" spans="1:8" ht="8" customHeight="1">
      <c r="A23" s="10"/>
      <c r="B23" s="10"/>
      <c r="C23" s="10"/>
      <c r="D23" s="10"/>
      <c r="E23" s="10"/>
      <c r="F23" s="10"/>
    </row>
    <row r="24" spans="1:8" ht="8" customHeight="1" thickBot="1">
      <c r="A24" s="10"/>
      <c r="B24" s="10"/>
      <c r="C24" s="10"/>
      <c r="D24" s="10"/>
      <c r="E24" s="10"/>
      <c r="F24" s="10"/>
    </row>
    <row r="25" spans="1:8" ht="34.75" customHeight="1">
      <c r="A25" s="70" t="s">
        <v>31</v>
      </c>
      <c r="B25" s="71"/>
      <c r="C25" s="71"/>
      <c r="D25" s="81" t="s">
        <v>32</v>
      </c>
      <c r="E25" s="26"/>
      <c r="F25" s="26"/>
      <c r="G25" s="26"/>
      <c r="H25" s="26"/>
    </row>
    <row r="26" spans="1:8" ht="24" customHeight="1">
      <c r="A26" s="82" t="s">
        <v>33</v>
      </c>
      <c r="B26" s="26"/>
      <c r="C26" s="26"/>
      <c r="D26" s="26"/>
      <c r="E26" s="72" t="s">
        <v>34</v>
      </c>
      <c r="F26" s="26"/>
      <c r="G26" s="26"/>
      <c r="H26" s="26"/>
    </row>
  </sheetData>
  <mergeCells count="19">
    <mergeCell ref="F1:H1"/>
    <mergeCell ref="B12:H12"/>
    <mergeCell ref="F4:H4"/>
    <mergeCell ref="B11:H11"/>
    <mergeCell ref="A15:C15"/>
    <mergeCell ref="B8:H8"/>
    <mergeCell ref="B1:E1"/>
    <mergeCell ref="B6:F6"/>
    <mergeCell ref="B13:H13"/>
    <mergeCell ref="A25:C25"/>
    <mergeCell ref="E26:H26"/>
    <mergeCell ref="D10:H10"/>
    <mergeCell ref="G5:H6"/>
    <mergeCell ref="F2:H2"/>
    <mergeCell ref="D15:F15"/>
    <mergeCell ref="A10:C10"/>
    <mergeCell ref="A2:E2"/>
    <mergeCell ref="D25:H25"/>
    <mergeCell ref="A26:D26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A2" sqref="A2:E2"/>
    </sheetView>
  </sheetViews>
  <sheetFormatPr baseColWidth="10" defaultColWidth="8.83203125" defaultRowHeight="15"/>
  <cols>
    <col min="1" max="1" width="40.83203125" customWidth="1"/>
    <col min="2" max="4" width="12" customWidth="1"/>
    <col min="5" max="5" width="23" customWidth="1"/>
    <col min="6" max="6" width="10" customWidth="1"/>
    <col min="7" max="7" width="8" customWidth="1"/>
    <col min="8" max="8" width="30" customWidth="1"/>
  </cols>
  <sheetData>
    <row r="1" spans="1:8" ht="69.25" customHeight="1">
      <c r="A1" s="1" t="s">
        <v>0</v>
      </c>
      <c r="B1" s="89" t="s">
        <v>1</v>
      </c>
      <c r="C1" s="26"/>
      <c r="D1" s="26"/>
      <c r="E1" s="26"/>
      <c r="F1" s="83" t="s">
        <v>2</v>
      </c>
      <c r="G1" s="26"/>
      <c r="H1" s="26"/>
    </row>
    <row r="2" spans="1:8" ht="29.25" customHeight="1">
      <c r="A2" s="80" t="s">
        <v>3</v>
      </c>
      <c r="B2" s="26"/>
      <c r="C2" s="26"/>
      <c r="D2" s="26"/>
      <c r="E2" s="26"/>
      <c r="F2" s="76" t="s">
        <v>4</v>
      </c>
      <c r="G2" s="26"/>
      <c r="H2" s="26"/>
    </row>
    <row r="3" spans="1:8" ht="8" customHeight="1">
      <c r="A3" s="2"/>
      <c r="B3" s="2"/>
      <c r="C3" s="2"/>
      <c r="D3" s="2"/>
      <c r="E3" s="2"/>
      <c r="F3" s="2"/>
    </row>
    <row r="4" spans="1:8" ht="18.7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87" t="s">
        <v>10</v>
      </c>
      <c r="G4" s="26"/>
      <c r="H4" s="26"/>
    </row>
    <row r="5" spans="1:8" ht="29.25" customHeight="1">
      <c r="A5" s="4" t="s">
        <v>35</v>
      </c>
      <c r="B5" s="4" t="s">
        <v>36</v>
      </c>
      <c r="C5" s="4" t="s">
        <v>37</v>
      </c>
      <c r="D5" s="4" t="s">
        <v>11</v>
      </c>
      <c r="E5" s="4" t="s">
        <v>38</v>
      </c>
      <c r="F5" s="92" t="s">
        <v>36</v>
      </c>
      <c r="G5" s="26"/>
      <c r="H5" s="26"/>
    </row>
    <row r="6" spans="1:8" ht="29.25" customHeight="1">
      <c r="A6" s="5" t="s">
        <v>12</v>
      </c>
      <c r="B6" s="90" t="s">
        <v>39</v>
      </c>
      <c r="C6" s="74"/>
      <c r="D6" s="74"/>
      <c r="E6" s="74"/>
      <c r="F6" s="74"/>
      <c r="G6" s="75"/>
      <c r="H6" s="26"/>
    </row>
    <row r="7" spans="1:8" ht="8" customHeight="1">
      <c r="A7" s="6"/>
      <c r="B7" s="6"/>
      <c r="C7" s="6"/>
      <c r="D7" s="6"/>
      <c r="E7" s="6"/>
      <c r="F7" s="6"/>
    </row>
    <row r="8" spans="1:8" ht="48" customHeight="1">
      <c r="A8" s="7" t="s">
        <v>13</v>
      </c>
      <c r="B8" s="88" t="s">
        <v>14</v>
      </c>
      <c r="C8" s="26"/>
      <c r="D8" s="26"/>
      <c r="E8" s="26"/>
      <c r="F8" s="26"/>
      <c r="G8" s="26"/>
      <c r="H8" s="26"/>
    </row>
    <row r="9" spans="1:8" ht="8" customHeight="1"/>
    <row r="10" spans="1:8" ht="26.75" customHeight="1">
      <c r="A10" s="79" t="s">
        <v>15</v>
      </c>
      <c r="B10" s="78"/>
      <c r="C10" s="78"/>
      <c r="D10" s="73" t="s">
        <v>16</v>
      </c>
      <c r="E10" s="74"/>
      <c r="F10" s="74"/>
      <c r="G10" s="74"/>
      <c r="H10" s="74"/>
    </row>
    <row r="11" spans="1:8" ht="29.25" customHeight="1">
      <c r="A11" s="8" t="s">
        <v>17</v>
      </c>
      <c r="B11" s="91" t="s">
        <v>40</v>
      </c>
      <c r="C11" s="85"/>
      <c r="D11" s="85"/>
      <c r="E11" s="85"/>
      <c r="F11" s="85"/>
      <c r="G11" s="85"/>
      <c r="H11" s="86"/>
    </row>
    <row r="12" spans="1:8" ht="29.25" customHeight="1">
      <c r="A12" s="8" t="s">
        <v>18</v>
      </c>
      <c r="B12" s="91" t="s">
        <v>41</v>
      </c>
      <c r="C12" s="85"/>
      <c r="D12" s="85"/>
      <c r="E12" s="85"/>
      <c r="F12" s="85"/>
      <c r="G12" s="85"/>
      <c r="H12" s="86"/>
    </row>
    <row r="13" spans="1:8" ht="29.25" customHeight="1">
      <c r="A13" s="8" t="s">
        <v>19</v>
      </c>
      <c r="B13" s="91" t="s">
        <v>42</v>
      </c>
      <c r="C13" s="85"/>
      <c r="D13" s="85"/>
      <c r="E13" s="85"/>
      <c r="F13" s="85"/>
      <c r="G13" s="85"/>
      <c r="H13" s="86"/>
    </row>
    <row r="14" spans="1:8" ht="8" customHeight="1">
      <c r="A14" s="10"/>
      <c r="B14" s="10"/>
      <c r="C14" s="10"/>
      <c r="D14" s="10"/>
      <c r="E14" s="10"/>
      <c r="F14" s="10"/>
    </row>
    <row r="15" spans="1:8" ht="26.75" customHeight="1">
      <c r="A15" s="79" t="s">
        <v>20</v>
      </c>
      <c r="B15" s="78"/>
      <c r="C15" s="78"/>
      <c r="D15" s="77" t="s">
        <v>21</v>
      </c>
      <c r="E15" s="78"/>
      <c r="F15" s="78"/>
    </row>
    <row r="16" spans="1:8" ht="29.25" customHeight="1">
      <c r="A16" s="11" t="s">
        <v>22</v>
      </c>
      <c r="B16" s="11" t="s">
        <v>23</v>
      </c>
      <c r="C16" s="11" t="s">
        <v>24</v>
      </c>
      <c r="D16" s="11" t="s">
        <v>25</v>
      </c>
      <c r="E16" s="11" t="s">
        <v>26</v>
      </c>
      <c r="F16" s="11" t="s">
        <v>27</v>
      </c>
      <c r="G16" s="11" t="s">
        <v>28</v>
      </c>
      <c r="H16" s="11" t="s">
        <v>29</v>
      </c>
    </row>
    <row r="17" spans="1:8" ht="37.25" customHeight="1">
      <c r="A17" s="12" t="s">
        <v>43</v>
      </c>
      <c r="B17" s="12" t="s">
        <v>44</v>
      </c>
      <c r="C17" s="15" t="s">
        <v>45</v>
      </c>
      <c r="D17" s="16" t="s">
        <v>46</v>
      </c>
      <c r="E17" s="12" t="s">
        <v>47</v>
      </c>
      <c r="F17" s="12" t="s">
        <v>48</v>
      </c>
      <c r="G17" s="12" t="s">
        <v>30</v>
      </c>
      <c r="H17" s="12" t="s">
        <v>49</v>
      </c>
    </row>
    <row r="18" spans="1:8" ht="37.25" customHeight="1">
      <c r="A18" s="14" t="s">
        <v>50</v>
      </c>
      <c r="B18" s="14" t="s">
        <v>51</v>
      </c>
      <c r="C18" s="17" t="s">
        <v>51</v>
      </c>
      <c r="D18" s="18" t="s">
        <v>52</v>
      </c>
      <c r="E18" s="14" t="s">
        <v>53</v>
      </c>
      <c r="F18" s="14" t="s">
        <v>54</v>
      </c>
      <c r="G18" s="14" t="s">
        <v>30</v>
      </c>
      <c r="H18" s="14" t="s">
        <v>55</v>
      </c>
    </row>
    <row r="19" spans="1:8" ht="37.25" customHeight="1">
      <c r="A19" s="12" t="s">
        <v>56</v>
      </c>
      <c r="B19" s="12" t="s">
        <v>57</v>
      </c>
      <c r="C19" s="15" t="s">
        <v>58</v>
      </c>
      <c r="D19" s="16" t="s">
        <v>59</v>
      </c>
      <c r="E19" s="12" t="s">
        <v>60</v>
      </c>
      <c r="F19" s="12" t="s">
        <v>61</v>
      </c>
      <c r="G19" s="12" t="s">
        <v>30</v>
      </c>
      <c r="H19" s="12" t="s">
        <v>62</v>
      </c>
    </row>
    <row r="20" spans="1:8" ht="37.25" customHeight="1">
      <c r="A20" s="14" t="s">
        <v>63</v>
      </c>
      <c r="B20" s="14" t="s">
        <v>64</v>
      </c>
      <c r="C20" s="17" t="s">
        <v>64</v>
      </c>
      <c r="D20" s="18" t="s">
        <v>52</v>
      </c>
      <c r="E20" s="14" t="s">
        <v>65</v>
      </c>
      <c r="F20" s="14" t="s">
        <v>48</v>
      </c>
      <c r="G20" s="14" t="s">
        <v>30</v>
      </c>
      <c r="H20" s="14" t="s">
        <v>66</v>
      </c>
    </row>
    <row r="21" spans="1:8" ht="37.25" customHeight="1">
      <c r="A21" s="12" t="s">
        <v>67</v>
      </c>
      <c r="B21" s="12" t="s">
        <v>68</v>
      </c>
      <c r="C21" s="15" t="s">
        <v>68</v>
      </c>
      <c r="D21" s="16" t="s">
        <v>52</v>
      </c>
      <c r="E21" s="12" t="s">
        <v>69</v>
      </c>
      <c r="F21" s="12" t="s">
        <v>61</v>
      </c>
      <c r="G21" s="12" t="s">
        <v>30</v>
      </c>
      <c r="H21" s="12" t="s">
        <v>70</v>
      </c>
    </row>
    <row r="22" spans="1:8" ht="37.25" customHeight="1">
      <c r="A22" s="14" t="s">
        <v>71</v>
      </c>
      <c r="B22" s="14" t="s">
        <v>46</v>
      </c>
      <c r="C22" s="17" t="s">
        <v>46</v>
      </c>
      <c r="D22" s="18" t="s">
        <v>52</v>
      </c>
      <c r="E22" s="14" t="s">
        <v>61</v>
      </c>
      <c r="F22" s="14" t="s">
        <v>72</v>
      </c>
      <c r="G22" s="14" t="s">
        <v>73</v>
      </c>
      <c r="H22" s="14" t="s">
        <v>74</v>
      </c>
    </row>
    <row r="23" spans="1:8" ht="8" customHeight="1">
      <c r="A23" s="10"/>
      <c r="B23" s="10"/>
      <c r="C23" s="10"/>
      <c r="D23" s="10"/>
      <c r="E23" s="10"/>
      <c r="F23" s="10"/>
    </row>
    <row r="24" spans="1:8" ht="8" customHeight="1" thickBot="1">
      <c r="A24" s="10"/>
      <c r="B24" s="10"/>
      <c r="C24" s="10"/>
      <c r="D24" s="10"/>
      <c r="E24" s="10"/>
      <c r="F24" s="10"/>
    </row>
    <row r="25" spans="1:8" ht="34.75" customHeight="1">
      <c r="A25" s="70" t="s">
        <v>31</v>
      </c>
      <c r="B25" s="71"/>
      <c r="C25" s="71"/>
      <c r="D25" s="81" t="s">
        <v>32</v>
      </c>
      <c r="E25" s="26"/>
      <c r="F25" s="26"/>
      <c r="G25" s="26"/>
      <c r="H25" s="26"/>
    </row>
    <row r="26" spans="1:8" ht="24" customHeight="1">
      <c r="A26" s="82" t="s">
        <v>33</v>
      </c>
      <c r="B26" s="26"/>
      <c r="C26" s="26"/>
      <c r="D26" s="26"/>
      <c r="E26" s="72" t="s">
        <v>34</v>
      </c>
      <c r="F26" s="26"/>
      <c r="G26" s="26"/>
      <c r="H26" s="26"/>
    </row>
    <row r="28" spans="1:8" ht="22" customHeight="1">
      <c r="A28" s="94" t="s">
        <v>75</v>
      </c>
      <c r="B28" s="26"/>
      <c r="C28" s="26"/>
      <c r="D28" s="49" t="s">
        <v>76</v>
      </c>
      <c r="E28" s="26"/>
      <c r="F28" s="26"/>
      <c r="G28" s="26"/>
      <c r="H28" s="26"/>
    </row>
    <row r="29" spans="1:8" ht="30" customHeight="1">
      <c r="A29" s="93" t="s">
        <v>77</v>
      </c>
      <c r="B29" s="26"/>
      <c r="C29" s="26"/>
      <c r="D29" s="26"/>
      <c r="E29" s="26"/>
      <c r="F29" s="26"/>
      <c r="G29" s="26"/>
      <c r="H29" s="26"/>
    </row>
  </sheetData>
  <mergeCells count="23">
    <mergeCell ref="A29:H29"/>
    <mergeCell ref="B13:H13"/>
    <mergeCell ref="A26:D26"/>
    <mergeCell ref="A28:C28"/>
    <mergeCell ref="A2:E2"/>
    <mergeCell ref="D15:F15"/>
    <mergeCell ref="A10:C10"/>
    <mergeCell ref="F1:H1"/>
    <mergeCell ref="B12:H12"/>
    <mergeCell ref="D28:H28"/>
    <mergeCell ref="F4:H4"/>
    <mergeCell ref="B11:H11"/>
    <mergeCell ref="A15:C15"/>
    <mergeCell ref="B8:H8"/>
    <mergeCell ref="D25:H25"/>
    <mergeCell ref="B1:E1"/>
    <mergeCell ref="B6:F6"/>
    <mergeCell ref="A25:C25"/>
    <mergeCell ref="E26:H26"/>
    <mergeCell ref="F5:H5"/>
    <mergeCell ref="D10:H10"/>
    <mergeCell ref="F2:H2"/>
    <mergeCell ref="G6:H6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/>
  </sheetViews>
  <sheetFormatPr baseColWidth="10" defaultColWidth="8.83203125" defaultRowHeight="15"/>
  <sheetData>
    <row r="1" spans="1:4">
      <c r="A1" t="s">
        <v>78</v>
      </c>
      <c r="B1" t="s">
        <v>79</v>
      </c>
      <c r="C1" t="s">
        <v>80</v>
      </c>
      <c r="D1" t="s">
        <v>81</v>
      </c>
    </row>
    <row r="2" spans="1:4">
      <c r="A2">
        <f>IF(RIGHT('Completed Example'!B17,3)="min",VALUE(SUBSTITUTE('Completed Example'!B17," min","")),VALUE(SUBSTITUTE('Completed Example'!B17," days",""))*1440)</f>
        <v>8</v>
      </c>
      <c r="B2">
        <f>IF(RIGHT('Completed Example'!C17,3)="min",VALUE(SUBSTITUTE('Completed Example'!C17," min","")),VALUE(SUBSTITUTE('Completed Example'!C17," days",""))*1440)</f>
        <v>5</v>
      </c>
      <c r="C2">
        <f>IF(RIGHT('Completed Example'!D17,3)="min",VALUE(SUBSTITUTE('Completed Example'!D17," min","")),VALUE(SUBSTITUTE('Completed Example'!D17," days",""))*1440)</f>
        <v>3</v>
      </c>
      <c r="D2" t="str">
        <f>'Completed Example'!E17</f>
        <v>12</v>
      </c>
    </row>
    <row r="3" spans="1:4">
      <c r="A3">
        <f>IF(RIGHT('Completed Example'!B18,3)="min",VALUE(SUBSTITUTE('Completed Example'!B18," min","")),VALUE(SUBSTITUTE('Completed Example'!B18," days",""))*1440)</f>
        <v>2</v>
      </c>
      <c r="B3">
        <f>IF(RIGHT('Completed Example'!C18,3)="min",VALUE(SUBSTITUTE('Completed Example'!C18," min","")),VALUE(SUBSTITUTE('Completed Example'!C18," days",""))*1440)</f>
        <v>2</v>
      </c>
      <c r="C3">
        <f>IF(RIGHT('Completed Example'!D18,3)="min",VALUE(SUBSTITUTE('Completed Example'!D18," min","")),VALUE(SUBSTITUTE('Completed Example'!D18," days",""))*1440)</f>
        <v>0</v>
      </c>
      <c r="D3" t="str">
        <f>'Completed Example'!E18</f>
        <v>45</v>
      </c>
    </row>
    <row r="4" spans="1:4">
      <c r="A4">
        <f>IF(RIGHT('Completed Example'!B19,3)="min",VALUE(SUBSTITUTE('Completed Example'!B19," min","")),VALUE(SUBSTITUTE('Completed Example'!B19," days",""))*1440)</f>
        <v>3024</v>
      </c>
      <c r="B4">
        <f>IF(RIGHT('Completed Example'!C19,3)="min",VALUE(SUBSTITUTE('Completed Example'!C19," min","")),VALUE(SUBSTITUTE('Completed Example'!C19," days",""))*1440)</f>
        <v>30</v>
      </c>
      <c r="C4">
        <f>IF(RIGHT('Completed Example'!D19,3)="min",VALUE(SUBSTITUTE('Completed Example'!D19," min","")),VALUE(SUBSTITUTE('Completed Example'!D19," days",""))*1440)</f>
        <v>2736</v>
      </c>
      <c r="D4" t="str">
        <f>'Completed Example'!E19</f>
        <v>78</v>
      </c>
    </row>
    <row r="5" spans="1:4">
      <c r="A5">
        <f>IF(RIGHT('Completed Example'!B20,3)="min",VALUE(SUBSTITUTE('Completed Example'!B20," min","")),VALUE(SUBSTITUTE('Completed Example'!B20," days",""))*1440)</f>
        <v>15</v>
      </c>
      <c r="B5">
        <f>IF(RIGHT('Completed Example'!C20,3)="min",VALUE(SUBSTITUTE('Completed Example'!C20," min","")),VALUE(SUBSTITUTE('Completed Example'!C20," days",""))*1440)</f>
        <v>15</v>
      </c>
      <c r="C5">
        <f>IF(RIGHT('Completed Example'!D20,3)="min",VALUE(SUBSTITUTE('Completed Example'!D20," min","")),VALUE(SUBSTITUTE('Completed Example'!D20," days",""))*1440)</f>
        <v>0</v>
      </c>
      <c r="D5" t="str">
        <f>'Completed Example'!E20</f>
        <v>23</v>
      </c>
    </row>
    <row r="6" spans="1:4">
      <c r="A6">
        <f>IF(RIGHT('Completed Example'!B21,3)="min",VALUE(SUBSTITUTE('Completed Example'!B21," min","")),VALUE(SUBSTITUTE('Completed Example'!B21," days",""))*1440)</f>
        <v>10</v>
      </c>
      <c r="B6">
        <f>IF(RIGHT('Completed Example'!C21,3)="min",VALUE(SUBSTITUTE('Completed Example'!C21," min","")),VALUE(SUBSTITUTE('Completed Example'!C21," days",""))*1440)</f>
        <v>10</v>
      </c>
      <c r="C6">
        <f>IF(RIGHT('Completed Example'!D21,3)="min",VALUE(SUBSTITUTE('Completed Example'!D21," min","")),VALUE(SUBSTITUTE('Completed Example'!D21," days",""))*1440)</f>
        <v>0</v>
      </c>
      <c r="D6" t="str">
        <f>'Completed Example'!E21</f>
        <v>15</v>
      </c>
    </row>
    <row r="7" spans="1:4">
      <c r="A7">
        <f>IF(RIGHT('Completed Example'!B22,3)="min",VALUE(SUBSTITUTE('Completed Example'!B22," min","")),VALUE(SUBSTITUTE('Completed Example'!B22," days",""))*1440)</f>
        <v>3</v>
      </c>
      <c r="B7">
        <f>IF(RIGHT('Completed Example'!C22,3)="min",VALUE(SUBSTITUTE('Completed Example'!C22," min","")),VALUE(SUBSTITUTE('Completed Example'!C22," days",""))*1440)</f>
        <v>3</v>
      </c>
      <c r="C7">
        <f>IF(RIGHT('Completed Example'!D22,3)="min",VALUE(SUBSTITUTE('Completed Example'!D22," min","")),VALUE(SUBSTITUTE('Completed Example'!D22," days",""))*1440)</f>
        <v>0</v>
      </c>
      <c r="D7" t="str">
        <f>'Completed Example'!E22</f>
        <v>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58"/>
  <sheetViews>
    <sheetView showGridLines="0" zoomScale="85" workbookViewId="0">
      <pane ySplit="3" topLeftCell="A4" activePane="bottomLeft" state="frozen"/>
      <selection pane="bottomLeft" activeCell="V19" sqref="V19:X23"/>
    </sheetView>
  </sheetViews>
  <sheetFormatPr baseColWidth="10" defaultColWidth="8.83203125" defaultRowHeight="15"/>
  <cols>
    <col min="1" max="1" width="2" customWidth="1"/>
    <col min="2" max="29" width="5.1640625" customWidth="1"/>
  </cols>
  <sheetData>
    <row r="1" spans="2:29" ht="30" customHeight="1">
      <c r="B1" s="6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68" t="s">
        <v>2</v>
      </c>
      <c r="X1" s="26"/>
      <c r="Y1" s="26"/>
      <c r="Z1" s="26"/>
      <c r="AA1" s="26"/>
      <c r="AB1" s="26"/>
      <c r="AC1" s="26"/>
    </row>
    <row r="2" spans="2:29" ht="22" customHeight="1">
      <c r="B2" s="25" t="s">
        <v>82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69" t="s">
        <v>4</v>
      </c>
      <c r="X2" s="26"/>
      <c r="Y2" s="26"/>
      <c r="Z2" s="26"/>
      <c r="AA2" s="26"/>
      <c r="AB2" s="26"/>
      <c r="AC2" s="26"/>
    </row>
    <row r="3" spans="2:29" ht="6" customHeight="1"/>
    <row r="4" spans="2:29" ht="17" customHeight="1">
      <c r="B4" s="27" t="s">
        <v>5</v>
      </c>
      <c r="C4" s="26"/>
      <c r="D4" s="26"/>
      <c r="E4" s="26"/>
      <c r="F4" s="26"/>
      <c r="G4" s="27" t="s">
        <v>6</v>
      </c>
      <c r="H4" s="26"/>
      <c r="I4" s="26"/>
      <c r="J4" s="26"/>
      <c r="K4" s="27" t="s">
        <v>7</v>
      </c>
      <c r="L4" s="26"/>
      <c r="M4" s="26"/>
      <c r="N4" s="26"/>
      <c r="O4" s="27" t="s">
        <v>8</v>
      </c>
      <c r="P4" s="26"/>
      <c r="Q4" s="27" t="s">
        <v>9</v>
      </c>
      <c r="R4" s="26"/>
      <c r="S4" s="26"/>
      <c r="T4" s="27" t="s">
        <v>10</v>
      </c>
      <c r="U4" s="26"/>
      <c r="V4" s="26"/>
      <c r="W4" s="26"/>
      <c r="X4" s="26"/>
      <c r="Y4" s="26"/>
      <c r="Z4" s="26"/>
      <c r="AA4" s="26"/>
      <c r="AB4" s="26"/>
      <c r="AC4" s="26"/>
    </row>
    <row r="5" spans="2:29" ht="52" customHeight="1">
      <c r="B5" s="55" t="str">
        <f>'Completed Example'!A5</f>
        <v>Customer Complaint Response Time Reduction</v>
      </c>
      <c r="C5" s="26"/>
      <c r="D5" s="26"/>
      <c r="E5" s="26"/>
      <c r="F5" s="26"/>
      <c r="G5" s="55" t="str">
        <f>'Completed Example'!B5</f>
        <v>James Carter</v>
      </c>
      <c r="H5" s="26"/>
      <c r="I5" s="26"/>
      <c r="J5" s="26"/>
      <c r="K5" s="55" t="str">
        <f>'Completed Example'!C5</f>
        <v>Sarah Mitchell</v>
      </c>
      <c r="L5" s="26"/>
      <c r="M5" s="26"/>
      <c r="N5" s="26"/>
      <c r="O5" s="55" t="str">
        <f>'Completed Example'!D5</f>
        <v>1.0</v>
      </c>
      <c r="P5" s="26"/>
      <c r="Q5" s="55" t="str">
        <f>'Completed Example'!E5</f>
        <v>01 Apr 2026</v>
      </c>
      <c r="R5" s="26"/>
      <c r="S5" s="26"/>
      <c r="T5" s="55" t="str">
        <f>'Completed Example'!F5</f>
        <v>James Carter</v>
      </c>
      <c r="U5" s="26"/>
      <c r="V5" s="26"/>
      <c r="W5" s="26"/>
      <c r="X5" s="26"/>
      <c r="Y5" s="26"/>
      <c r="Z5" s="26"/>
      <c r="AA5" s="26"/>
      <c r="AB5" s="26"/>
      <c r="AC5" s="26"/>
    </row>
    <row r="6" spans="2:29" ht="20" customHeight="1">
      <c r="B6" s="27" t="s">
        <v>12</v>
      </c>
      <c r="C6" s="26"/>
      <c r="D6" s="26"/>
      <c r="E6" s="26"/>
      <c r="F6" s="26"/>
      <c r="G6" s="26"/>
      <c r="H6" s="26"/>
      <c r="I6" s="55" t="str">
        <f>'Completed Example'!B6</f>
        <v>Customer Service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2:29" ht="6" customHeight="1"/>
    <row r="8" spans="2:29" ht="190" customHeight="1">
      <c r="B8" s="50" t="s">
        <v>83</v>
      </c>
      <c r="C8" s="26"/>
      <c r="D8" s="26"/>
      <c r="E8" s="26"/>
      <c r="F8" s="26"/>
      <c r="G8" s="26"/>
      <c r="H8" s="26"/>
      <c r="I8" s="49" t="s">
        <v>84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22" customHeight="1">
      <c r="B9" s="59" t="str">
        <f>"Supplier / Input"&amp;CHAR(10)&amp;'Completed Example'!B12</f>
        <v>Supplier / Input
All customer contact channels (phone, email, online form, social)</v>
      </c>
      <c r="C9" s="34"/>
      <c r="D9" s="34"/>
      <c r="E9" s="35"/>
      <c r="G9" s="47" t="str">
        <f>"Daily intake"&amp;CHAR(10)&amp;'Completed Example'!B13</f>
        <v>Daily intake
~47 complaints per day (Q3 2025 average)</v>
      </c>
      <c r="H9" s="34"/>
      <c r="I9" s="35"/>
      <c r="L9" s="59" t="s">
        <v>85</v>
      </c>
      <c r="M9" s="34"/>
      <c r="N9" s="34"/>
      <c r="O9" s="35"/>
      <c r="Q9" s="47" t="s">
        <v>86</v>
      </c>
      <c r="R9" s="34"/>
      <c r="S9" s="35"/>
      <c r="Y9" s="59" t="str">
        <f>"Customer / Output"&amp;CHAR(10)&amp;'Completed Example'!B11</f>
        <v>Customer / Output
External customers — complaint via phone, email or online form</v>
      </c>
      <c r="Z9" s="34"/>
      <c r="AA9" s="34"/>
      <c r="AB9" s="34"/>
      <c r="AC9" s="35"/>
    </row>
    <row r="10" spans="2:29" ht="66" customHeight="1">
      <c r="B10" s="36"/>
      <c r="C10" s="26"/>
      <c r="D10" s="26"/>
      <c r="E10" s="37"/>
      <c r="G10" s="38"/>
      <c r="H10" s="39"/>
      <c r="I10" s="40"/>
      <c r="L10" s="36"/>
      <c r="M10" s="26"/>
      <c r="N10" s="26"/>
      <c r="O10" s="37"/>
      <c r="Q10" s="38"/>
      <c r="R10" s="39"/>
      <c r="S10" s="40"/>
      <c r="Y10" s="36"/>
      <c r="Z10" s="26"/>
      <c r="AA10" s="26"/>
      <c r="AB10" s="26"/>
      <c r="AC10" s="37"/>
    </row>
    <row r="11" spans="2:29" ht="69" customHeight="1">
      <c r="B11" s="38"/>
      <c r="C11" s="39"/>
      <c r="D11" s="39"/>
      <c r="E11" s="40"/>
      <c r="L11" s="38"/>
      <c r="M11" s="39"/>
      <c r="N11" s="39"/>
      <c r="O11" s="40"/>
      <c r="Y11" s="38"/>
      <c r="Z11" s="39"/>
      <c r="AA11" s="39"/>
      <c r="AB11" s="39"/>
      <c r="AC11" s="40"/>
    </row>
    <row r="12" spans="2:29" ht="18" customHeight="1">
      <c r="F12" s="54" t="s">
        <v>87</v>
      </c>
      <c r="G12" s="26"/>
      <c r="H12" s="26"/>
      <c r="I12" s="26"/>
      <c r="J12" s="26"/>
      <c r="K12" s="26"/>
      <c r="P12" s="54" t="s">
        <v>87</v>
      </c>
      <c r="Q12" s="26"/>
      <c r="R12" s="26"/>
      <c r="S12" s="26"/>
      <c r="T12" s="26"/>
      <c r="U12" s="26"/>
      <c r="V12" s="26"/>
      <c r="W12" s="26"/>
      <c r="X12" s="26"/>
    </row>
    <row r="13" spans="2:29" ht="18" customHeight="1">
      <c r="J13" s="60" t="s">
        <v>88</v>
      </c>
      <c r="K13" s="61"/>
      <c r="L13" s="61"/>
      <c r="M13" s="61"/>
      <c r="N13" s="61"/>
      <c r="O13" s="61"/>
      <c r="P13" s="61"/>
      <c r="Q13" s="61"/>
      <c r="R13" s="48"/>
    </row>
    <row r="14" spans="2:29" ht="18" customHeight="1">
      <c r="C14" s="19" t="s">
        <v>89</v>
      </c>
      <c r="H14" s="19" t="s">
        <v>89</v>
      </c>
      <c r="M14" s="19" t="s">
        <v>89</v>
      </c>
      <c r="R14" s="19" t="s">
        <v>89</v>
      </c>
      <c r="W14" s="19" t="s">
        <v>89</v>
      </c>
      <c r="AB14" s="19" t="s">
        <v>89</v>
      </c>
    </row>
    <row r="15" spans="2:29" ht="18" customHeight="1">
      <c r="B15" s="67" t="str">
        <f>"Input queue – "&amp;'Completed Example'!E17&amp;" cases"</f>
        <v>Input queue – 12 cases</v>
      </c>
      <c r="C15" s="26"/>
      <c r="D15" s="26"/>
      <c r="F15" s="52" t="s">
        <v>90</v>
      </c>
      <c r="K15" s="52" t="s">
        <v>90</v>
      </c>
      <c r="P15" s="52" t="s">
        <v>90</v>
      </c>
      <c r="U15" s="52" t="s">
        <v>90</v>
      </c>
      <c r="Z15" s="52" t="s">
        <v>90</v>
      </c>
      <c r="AA15" s="62" t="s">
        <v>91</v>
      </c>
      <c r="AB15" s="26"/>
      <c r="AC15" s="26"/>
    </row>
    <row r="16" spans="2:29" ht="23" customHeight="1">
      <c r="B16" s="53" t="str">
        <f>'Completed Example'!A17</f>
        <v>Intake &amp; Log</v>
      </c>
      <c r="C16" s="34"/>
      <c r="D16" s="35"/>
      <c r="E16" s="28" t="s">
        <v>92</v>
      </c>
      <c r="F16" s="26"/>
      <c r="G16" s="53" t="str">
        <f>'Completed Example'!A18</f>
        <v>Triage &amp; Assign</v>
      </c>
      <c r="H16" s="34"/>
      <c r="I16" s="35"/>
      <c r="J16" s="28" t="s">
        <v>92</v>
      </c>
      <c r="K16" s="26"/>
      <c r="L16" s="53" t="str">
        <f>'Completed Example'!A19</f>
        <v>Investigate</v>
      </c>
      <c r="M16" s="34"/>
      <c r="N16" s="35"/>
      <c r="O16" s="28" t="s">
        <v>92</v>
      </c>
      <c r="P16" s="26"/>
      <c r="Q16" s="53" t="str">
        <f>'Completed Example'!A20</f>
        <v>Resolution Decision</v>
      </c>
      <c r="R16" s="34"/>
      <c r="S16" s="35"/>
      <c r="T16" s="28" t="s">
        <v>92</v>
      </c>
      <c r="U16" s="26"/>
      <c r="V16" s="53" t="str">
        <f>'Completed Example'!A21</f>
        <v>Communicate &amp; Close</v>
      </c>
      <c r="W16" s="34"/>
      <c r="X16" s="35"/>
      <c r="Y16" s="28" t="s">
        <v>92</v>
      </c>
      <c r="Z16" s="26"/>
      <c r="AA16" s="53" t="str">
        <f>'Completed Example'!A22</f>
        <v>CSAT Survey</v>
      </c>
      <c r="AB16" s="34"/>
      <c r="AC16" s="35"/>
    </row>
    <row r="17" spans="2:29" ht="23" customHeight="1">
      <c r="B17" s="36"/>
      <c r="C17" s="26"/>
      <c r="D17" s="37"/>
      <c r="E17" s="26"/>
      <c r="F17" s="26"/>
      <c r="G17" s="36"/>
      <c r="H17" s="26"/>
      <c r="I17" s="37"/>
      <c r="J17" s="26"/>
      <c r="K17" s="26"/>
      <c r="L17" s="36"/>
      <c r="M17" s="26"/>
      <c r="N17" s="37"/>
      <c r="O17" s="26"/>
      <c r="P17" s="26"/>
      <c r="Q17" s="36"/>
      <c r="R17" s="26"/>
      <c r="S17" s="37"/>
      <c r="T17" s="26"/>
      <c r="U17" s="26"/>
      <c r="V17" s="36"/>
      <c r="W17" s="26"/>
      <c r="X17" s="37"/>
      <c r="Y17" s="26"/>
      <c r="Z17" s="26"/>
      <c r="AA17" s="36"/>
      <c r="AB17" s="26"/>
      <c r="AC17" s="37"/>
    </row>
    <row r="18" spans="2:29" ht="23" customHeight="1">
      <c r="B18" s="38"/>
      <c r="C18" s="39"/>
      <c r="D18" s="40"/>
      <c r="E18" s="26"/>
      <c r="F18" s="32" t="str">
        <f>'Completed Example'!E18</f>
        <v>45</v>
      </c>
      <c r="G18" s="38"/>
      <c r="H18" s="39"/>
      <c r="I18" s="40"/>
      <c r="J18" s="26"/>
      <c r="K18" s="32" t="str">
        <f>'Completed Example'!E19</f>
        <v>78</v>
      </c>
      <c r="L18" s="38"/>
      <c r="M18" s="39"/>
      <c r="N18" s="40"/>
      <c r="O18" s="26"/>
      <c r="P18" s="32" t="str">
        <f>'Completed Example'!E20</f>
        <v>23</v>
      </c>
      <c r="Q18" s="38"/>
      <c r="R18" s="39"/>
      <c r="S18" s="40"/>
      <c r="T18" s="26"/>
      <c r="U18" s="32" t="str">
        <f>'Completed Example'!E21</f>
        <v>15</v>
      </c>
      <c r="V18" s="38"/>
      <c r="W18" s="39"/>
      <c r="X18" s="40"/>
      <c r="Y18" s="26"/>
      <c r="Z18" s="32" t="str">
        <f>'Completed Example'!E22</f>
        <v>5</v>
      </c>
      <c r="AA18" s="38"/>
      <c r="AB18" s="39"/>
      <c r="AC18" s="40"/>
    </row>
    <row r="19" spans="2:29" ht="19" customHeight="1">
      <c r="B19" s="33" t="str">
        <f>"C/T = "&amp;'Completed Example'!B17&amp;CHAR(10)&amp;"VA = "&amp;'Completed Example'!C17&amp;CHAR(10)&amp;"NVA = "&amp;'Completed Example'!D17&amp;CHAR(10)&amp;"Ops = "&amp;'Completed Example'!F17&amp;CHAR(10)&amp;"Flow = "&amp;'Completed Example'!G17</f>
        <v>C/T = 8 min
VA = 5 min
NVA = 3 min
Ops = 3
Flow = Push</v>
      </c>
      <c r="C19" s="34"/>
      <c r="D19" s="35"/>
      <c r="F19" s="56" t="s">
        <v>93</v>
      </c>
      <c r="G19" s="33" t="str">
        <f>"C/T = "&amp;'Completed Example'!B18&amp;CHAR(10)&amp;"VA = "&amp;'Completed Example'!C18&amp;CHAR(10)&amp;"NVA = "&amp;'Completed Example'!D18&amp;CHAR(10)&amp;"Ops = "&amp;'Completed Example'!F18&amp;CHAR(10)&amp;"Flow = "&amp;'Completed Example'!G18</f>
        <v>C/T = 2 min
VA = 2 min
NVA = 0 min
Ops = 1
Flow = Push</v>
      </c>
      <c r="H19" s="34"/>
      <c r="I19" s="35"/>
      <c r="K19" s="56" t="s">
        <v>93</v>
      </c>
      <c r="L19" s="33" t="str">
        <f>"C/T = "&amp;'Completed Example'!B19&amp;CHAR(10)&amp;"VA = "&amp;'Completed Example'!C19&amp;CHAR(10)&amp;"NVA = "&amp;'Completed Example'!D19&amp;CHAR(10)&amp;"Ops = "&amp;'Completed Example'!F19&amp;CHAR(10)&amp;"Flow = "&amp;'Completed Example'!G19</f>
        <v>C/T = 2.1 days
VA = 30 min
NVA = 1.9 days
Ops = 5
Flow = Push</v>
      </c>
      <c r="M19" s="34"/>
      <c r="N19" s="35"/>
      <c r="P19" s="56" t="s">
        <v>93</v>
      </c>
      <c r="Q19" s="33" t="str">
        <f>"C/T = "&amp;'Completed Example'!B20&amp;CHAR(10)&amp;"VA = "&amp;'Completed Example'!C20&amp;CHAR(10)&amp;"NVA = "&amp;'Completed Example'!D20&amp;CHAR(10)&amp;"Ops = "&amp;'Completed Example'!F20&amp;CHAR(10)&amp;"Flow = "&amp;'Completed Example'!G20</f>
        <v>C/T = 15 min
VA = 15 min
NVA = 0 min
Ops = 3
Flow = Push</v>
      </c>
      <c r="R19" s="34"/>
      <c r="S19" s="35"/>
      <c r="U19" s="56" t="s">
        <v>93</v>
      </c>
      <c r="V19" s="33" t="str">
        <f>"C/T = "&amp;'Completed Example'!B21&amp;CHAR(10)&amp;"VA = "&amp;'Completed Example'!C21&amp;CHAR(10)&amp;"NVA = "&amp;'Completed Example'!D21&amp;CHAR(10)&amp;"Ops = "&amp;'Completed Example'!F21&amp;CHAR(10)&amp;"Flow = "&amp;'Completed Example'!G21</f>
        <v>C/T = 10 min
VA = 10 min
NVA = 0 min
Ops = 5
Flow = Push</v>
      </c>
      <c r="W19" s="34"/>
      <c r="X19" s="35"/>
      <c r="Z19" s="56" t="s">
        <v>93</v>
      </c>
      <c r="AA19" s="33" t="str">
        <f>"C/T = "&amp;'Completed Example'!B22&amp;CHAR(10)&amp;"VA = "&amp;'Completed Example'!C22&amp;CHAR(10)&amp;"NVA = "&amp;'Completed Example'!D22&amp;CHAR(10)&amp;"Ops = "&amp;'Completed Example'!F22&amp;CHAR(10)&amp;"Flow = "&amp;'Completed Example'!G22</f>
        <v>C/T = 3 min
VA = 3 min
NVA = 0 min
Ops = 0
Flow = Pull</v>
      </c>
      <c r="AB19" s="34"/>
      <c r="AC19" s="35"/>
    </row>
    <row r="20" spans="2:29" ht="19" customHeight="1">
      <c r="B20" s="36"/>
      <c r="C20" s="26"/>
      <c r="D20" s="37"/>
      <c r="G20" s="36"/>
      <c r="H20" s="26"/>
      <c r="I20" s="37"/>
      <c r="L20" s="36"/>
      <c r="M20" s="26"/>
      <c r="N20" s="37"/>
      <c r="Q20" s="36"/>
      <c r="R20" s="26"/>
      <c r="S20" s="37"/>
      <c r="V20" s="36"/>
      <c r="W20" s="26"/>
      <c r="X20" s="37"/>
      <c r="AA20" s="36"/>
      <c r="AB20" s="26"/>
      <c r="AC20" s="37"/>
    </row>
    <row r="21" spans="2:29" ht="19" customHeight="1">
      <c r="B21" s="36"/>
      <c r="C21" s="26"/>
      <c r="D21" s="37"/>
      <c r="G21" s="36"/>
      <c r="H21" s="26"/>
      <c r="I21" s="37"/>
      <c r="L21" s="36"/>
      <c r="M21" s="26"/>
      <c r="N21" s="37"/>
      <c r="Q21" s="36"/>
      <c r="R21" s="26"/>
      <c r="S21" s="37"/>
      <c r="V21" s="36"/>
      <c r="W21" s="26"/>
      <c r="X21" s="37"/>
      <c r="AA21" s="36"/>
      <c r="AB21" s="26"/>
      <c r="AC21" s="37"/>
    </row>
    <row r="22" spans="2:29" ht="19" customHeight="1">
      <c r="B22" s="36"/>
      <c r="C22" s="26"/>
      <c r="D22" s="37"/>
      <c r="G22" s="36"/>
      <c r="H22" s="26"/>
      <c r="I22" s="37"/>
      <c r="L22" s="36"/>
      <c r="M22" s="26"/>
      <c r="N22" s="37"/>
      <c r="Q22" s="36"/>
      <c r="R22" s="26"/>
      <c r="S22" s="37"/>
      <c r="V22" s="36"/>
      <c r="W22" s="26"/>
      <c r="X22" s="37"/>
      <c r="AA22" s="36"/>
      <c r="AB22" s="26"/>
      <c r="AC22" s="37"/>
    </row>
    <row r="23" spans="2:29" ht="19" customHeight="1">
      <c r="B23" s="38"/>
      <c r="C23" s="39"/>
      <c r="D23" s="40"/>
      <c r="G23" s="38"/>
      <c r="H23" s="39"/>
      <c r="I23" s="40"/>
      <c r="L23" s="38"/>
      <c r="M23" s="39"/>
      <c r="N23" s="40"/>
      <c r="Q23" s="38"/>
      <c r="R23" s="39"/>
      <c r="S23" s="40"/>
      <c r="V23" s="38"/>
      <c r="W23" s="39"/>
      <c r="X23" s="40"/>
      <c r="AA23" s="38"/>
      <c r="AB23" s="39"/>
      <c r="AC23" s="40"/>
    </row>
    <row r="24" spans="2:29" ht="18" customHeight="1">
      <c r="B24" s="41" t="str">
        <f>'Completed Example'!H17</f>
        <v>Online form not linked to CRM — manual rekeying required</v>
      </c>
      <c r="C24" s="42"/>
      <c r="D24" s="43"/>
      <c r="G24" s="41" t="str">
        <f>'Completed Example'!H18</f>
        <v>No standard triage checklist — agent-dependent decisions</v>
      </c>
      <c r="H24" s="42"/>
      <c r="I24" s="43"/>
      <c r="L24" s="41" t="str">
        <f>'Completed Example'!H19</f>
        <v>Waiting time dominates — 92% of cycle time is non-value-add</v>
      </c>
      <c r="M24" s="42"/>
      <c r="N24" s="43"/>
      <c r="Q24" s="41" t="str">
        <f>'Completed Example'!H20</f>
        <v>Authority levels unclear — over-escalation common</v>
      </c>
      <c r="R24" s="42"/>
      <c r="S24" s="43"/>
      <c r="V24" s="41" t="str">
        <f>'Completed Example'!H21</f>
        <v>No standard closure script — inconsistent communication quality</v>
      </c>
      <c r="W24" s="42"/>
      <c r="X24" s="43"/>
      <c r="AA24" s="41" t="str">
        <f>'Completed Example'!H22</f>
        <v>Survey trigger fails if case incorrectly closed in CRM</v>
      </c>
      <c r="AB24" s="42"/>
      <c r="AC24" s="43"/>
    </row>
    <row r="25" spans="2:29" ht="58" customHeight="1">
      <c r="B25" s="44"/>
      <c r="C25" s="45"/>
      <c r="D25" s="46"/>
      <c r="G25" s="44"/>
      <c r="H25" s="45"/>
      <c r="I25" s="46"/>
      <c r="L25" s="44"/>
      <c r="M25" s="45"/>
      <c r="N25" s="46"/>
      <c r="Q25" s="44"/>
      <c r="R25" s="45"/>
      <c r="S25" s="46"/>
      <c r="V25" s="44"/>
      <c r="W25" s="45"/>
      <c r="X25" s="46"/>
      <c r="AA25" s="44"/>
      <c r="AB25" s="45"/>
      <c r="AC25" s="46"/>
    </row>
    <row r="26" spans="2:29" ht="8" customHeight="1"/>
    <row r="27" spans="2:29" ht="18" customHeight="1">
      <c r="B27" s="50" t="s">
        <v>94</v>
      </c>
      <c r="C27" s="26"/>
      <c r="D27" s="26"/>
      <c r="E27" s="26"/>
      <c r="F27" s="26"/>
      <c r="G27" s="26"/>
      <c r="H27" s="26"/>
      <c r="I27" s="49" t="s">
        <v>95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2:29" ht="18" customHeight="1">
      <c r="B28" s="29" t="str">
        <f>'Completed Example'!B17</f>
        <v>8 min</v>
      </c>
      <c r="C28" s="30"/>
      <c r="D28" s="31"/>
      <c r="F28" s="29" t="str">
        <f>'Completed Example'!E18</f>
        <v>45</v>
      </c>
      <c r="G28" s="29" t="str">
        <f>'Completed Example'!B18</f>
        <v>2 min</v>
      </c>
      <c r="H28" s="30"/>
      <c r="I28" s="31"/>
      <c r="K28" s="29" t="str">
        <f>'Completed Example'!E19</f>
        <v>78</v>
      </c>
      <c r="L28" s="29" t="str">
        <f>'Completed Example'!B19</f>
        <v>2.1 days</v>
      </c>
      <c r="M28" s="30"/>
      <c r="N28" s="31"/>
      <c r="P28" s="29" t="str">
        <f>'Completed Example'!E20</f>
        <v>23</v>
      </c>
      <c r="Q28" s="29" t="str">
        <f>'Completed Example'!B20</f>
        <v>15 min</v>
      </c>
      <c r="R28" s="30"/>
      <c r="S28" s="31"/>
      <c r="U28" s="29" t="str">
        <f>'Completed Example'!E21</f>
        <v>15</v>
      </c>
      <c r="V28" s="29" t="str">
        <f>'Completed Example'!B21</f>
        <v>10 min</v>
      </c>
      <c r="W28" s="30"/>
      <c r="X28" s="31"/>
      <c r="Z28" s="29" t="str">
        <f>'Completed Example'!E22</f>
        <v>5</v>
      </c>
      <c r="AA28" s="29" t="str">
        <f>'Completed Example'!B22</f>
        <v>3 min</v>
      </c>
      <c r="AB28" s="30"/>
      <c r="AC28" s="31"/>
    </row>
    <row r="29" spans="2:29" ht="18" customHeight="1">
      <c r="B29" s="58" t="str">
        <f>'Completed Example'!C17</f>
        <v>5 min</v>
      </c>
      <c r="C29" s="30"/>
      <c r="D29" s="31"/>
      <c r="F29" s="51" t="s">
        <v>96</v>
      </c>
      <c r="G29" s="58" t="str">
        <f>'Completed Example'!C18</f>
        <v>2 min</v>
      </c>
      <c r="H29" s="30"/>
      <c r="I29" s="31"/>
      <c r="K29" s="51" t="s">
        <v>96</v>
      </c>
      <c r="L29" s="58" t="str">
        <f>'Completed Example'!C19</f>
        <v>30 min</v>
      </c>
      <c r="M29" s="30"/>
      <c r="N29" s="31"/>
      <c r="P29" s="51" t="s">
        <v>96</v>
      </c>
      <c r="Q29" s="58" t="str">
        <f>'Completed Example'!C20</f>
        <v>15 min</v>
      </c>
      <c r="R29" s="30"/>
      <c r="S29" s="31"/>
      <c r="U29" s="51" t="s">
        <v>96</v>
      </c>
      <c r="V29" s="58" t="str">
        <f>'Completed Example'!C21</f>
        <v>10 min</v>
      </c>
      <c r="W29" s="30"/>
      <c r="X29" s="31"/>
      <c r="Z29" s="51" t="s">
        <v>96</v>
      </c>
      <c r="AA29" s="58" t="str">
        <f>'Completed Example'!C22</f>
        <v>3 min</v>
      </c>
      <c r="AB29" s="30"/>
      <c r="AC29" s="31"/>
    </row>
    <row r="30" spans="2:29" ht="8" customHeight="1"/>
    <row r="31" spans="2:29" ht="18" customHeight="1">
      <c r="W31" s="65" t="s">
        <v>97</v>
      </c>
      <c r="X31" s="61"/>
      <c r="Y31" s="61"/>
      <c r="Z31" s="61"/>
      <c r="AA31" s="61"/>
      <c r="AB31" s="61"/>
      <c r="AC31" s="48"/>
    </row>
    <row r="32" spans="2:29" ht="18" customHeight="1">
      <c r="W32" s="47" t="s">
        <v>98</v>
      </c>
      <c r="X32" s="48"/>
      <c r="Y32" s="57">
        <v>2.13</v>
      </c>
      <c r="Z32" s="48"/>
      <c r="AA32" s="47" t="s">
        <v>99</v>
      </c>
      <c r="AB32" s="48"/>
      <c r="AC32" s="57">
        <v>1.9</v>
      </c>
    </row>
    <row r="33" spans="2:29" ht="18" customHeight="1">
      <c r="W33" s="47" t="s">
        <v>100</v>
      </c>
      <c r="X33" s="48"/>
      <c r="Y33" s="64">
        <v>65</v>
      </c>
      <c r="Z33" s="48"/>
      <c r="AA33" s="47" t="s">
        <v>26</v>
      </c>
      <c r="AB33" s="48"/>
      <c r="AC33" s="64">
        <v>178</v>
      </c>
    </row>
    <row r="34" spans="2:29" ht="49" customHeight="1">
      <c r="W34" s="63" t="s">
        <v>101</v>
      </c>
      <c r="X34" s="61"/>
      <c r="Y34" s="61"/>
      <c r="Z34" s="61"/>
      <c r="AA34" s="61"/>
      <c r="AB34" s="61"/>
      <c r="AC34" s="48"/>
    </row>
    <row r="38" spans="2:29" ht="19">
      <c r="B38" s="23" t="s">
        <v>102</v>
      </c>
      <c r="C38" s="24"/>
      <c r="D38" s="24"/>
      <c r="E38" s="24"/>
      <c r="F38" s="24"/>
      <c r="G38" s="24"/>
      <c r="H38" s="24"/>
      <c r="I38" s="24"/>
      <c r="J38" s="24"/>
    </row>
    <row r="39" spans="2:29" ht="17">
      <c r="B39" s="20" t="s">
        <v>103</v>
      </c>
    </row>
    <row r="40" spans="2:29">
      <c r="B40" s="21" t="s">
        <v>104</v>
      </c>
    </row>
    <row r="41" spans="2:29" ht="17">
      <c r="B41" s="20" t="s">
        <v>105</v>
      </c>
    </row>
    <row r="42" spans="2:29">
      <c r="B42" s="21" t="s">
        <v>106</v>
      </c>
    </row>
    <row r="43" spans="2:29" ht="17">
      <c r="B43" s="20" t="s">
        <v>107</v>
      </c>
    </row>
    <row r="44" spans="2:29">
      <c r="B44" s="21" t="s">
        <v>108</v>
      </c>
    </row>
    <row r="45" spans="2:29" ht="17">
      <c r="B45" s="20" t="s">
        <v>109</v>
      </c>
    </row>
    <row r="46" spans="2:29">
      <c r="B46" s="21" t="s">
        <v>110</v>
      </c>
    </row>
    <row r="47" spans="2:29" ht="17">
      <c r="B47" s="20" t="s">
        <v>111</v>
      </c>
    </row>
    <row r="48" spans="2:29">
      <c r="B48" s="21" t="s">
        <v>112</v>
      </c>
    </row>
    <row r="49" spans="2:2" ht="17">
      <c r="B49" s="20" t="s">
        <v>113</v>
      </c>
    </row>
    <row r="50" spans="2:2">
      <c r="B50" s="21" t="s">
        <v>114</v>
      </c>
    </row>
    <row r="51" spans="2:2" ht="17">
      <c r="B51" s="20" t="s">
        <v>115</v>
      </c>
    </row>
    <row r="52" spans="2:2">
      <c r="B52" s="21" t="s">
        <v>116</v>
      </c>
    </row>
    <row r="53" spans="2:2" ht="17">
      <c r="B53" s="20" t="s">
        <v>117</v>
      </c>
    </row>
    <row r="54" spans="2:2">
      <c r="B54" s="22" t="s">
        <v>118</v>
      </c>
    </row>
    <row r="55" spans="2:2">
      <c r="B55" s="22" t="s">
        <v>119</v>
      </c>
    </row>
    <row r="56" spans="2:2">
      <c r="B56" s="22" t="s">
        <v>120</v>
      </c>
    </row>
    <row r="57" spans="2:2">
      <c r="B57" s="22" t="s">
        <v>121</v>
      </c>
    </row>
    <row r="58" spans="2:2">
      <c r="B58" s="22" t="s">
        <v>122</v>
      </c>
    </row>
  </sheetData>
  <mergeCells count="102">
    <mergeCell ref="B1:V1"/>
    <mergeCell ref="K28"/>
    <mergeCell ref="L29:N29"/>
    <mergeCell ref="U19"/>
    <mergeCell ref="L9:O11"/>
    <mergeCell ref="V19:X23"/>
    <mergeCell ref="P15:P17"/>
    <mergeCell ref="Z15:Z17"/>
    <mergeCell ref="B15:D15"/>
    <mergeCell ref="L24:N25"/>
    <mergeCell ref="Q9:S10"/>
    <mergeCell ref="F18"/>
    <mergeCell ref="W1:AC1"/>
    <mergeCell ref="Q28:S28"/>
    <mergeCell ref="Z18"/>
    <mergeCell ref="AA28:AC28"/>
    <mergeCell ref="I6:AC6"/>
    <mergeCell ref="L16:N18"/>
    <mergeCell ref="G5:J5"/>
    <mergeCell ref="P19"/>
    <mergeCell ref="W2:AC2"/>
    <mergeCell ref="Z19"/>
    <mergeCell ref="Z28"/>
    <mergeCell ref="G19:I23"/>
    <mergeCell ref="W34:AC34"/>
    <mergeCell ref="K15:K17"/>
    <mergeCell ref="T5:AC5"/>
    <mergeCell ref="V16:X18"/>
    <mergeCell ref="AC33"/>
    <mergeCell ref="B8:H8"/>
    <mergeCell ref="L28:N28"/>
    <mergeCell ref="W31:AC31"/>
    <mergeCell ref="B5:F5"/>
    <mergeCell ref="Y33:Z33"/>
    <mergeCell ref="O16:O18"/>
    <mergeCell ref="I27:AC27"/>
    <mergeCell ref="Z29"/>
    <mergeCell ref="U28"/>
    <mergeCell ref="V29:X29"/>
    <mergeCell ref="L19:N23"/>
    <mergeCell ref="G9:I10"/>
    <mergeCell ref="U29"/>
    <mergeCell ref="O5:P5"/>
    <mergeCell ref="F19"/>
    <mergeCell ref="G29:I29"/>
    <mergeCell ref="K5:N5"/>
    <mergeCell ref="P12:X12"/>
    <mergeCell ref="U15:U17"/>
    <mergeCell ref="F29"/>
    <mergeCell ref="AC32"/>
    <mergeCell ref="P29"/>
    <mergeCell ref="W32:X32"/>
    <mergeCell ref="Y9:AC11"/>
    <mergeCell ref="B4:F4"/>
    <mergeCell ref="O4:P4"/>
    <mergeCell ref="AA29:AC29"/>
    <mergeCell ref="V24:X25"/>
    <mergeCell ref="B16:D18"/>
    <mergeCell ref="G24:I25"/>
    <mergeCell ref="J13:R13"/>
    <mergeCell ref="B9:E11"/>
    <mergeCell ref="F28"/>
    <mergeCell ref="U18"/>
    <mergeCell ref="AA15:AC15"/>
    <mergeCell ref="AA19:AC23"/>
    <mergeCell ref="V28:X28"/>
    <mergeCell ref="Y16:Y18"/>
    <mergeCell ref="B29:D29"/>
    <mergeCell ref="AA33:AB33"/>
    <mergeCell ref="I8:AC8"/>
    <mergeCell ref="B19:D23"/>
    <mergeCell ref="B27:H27"/>
    <mergeCell ref="T4:AC4"/>
    <mergeCell ref="K29"/>
    <mergeCell ref="F15:F17"/>
    <mergeCell ref="AA24:AC25"/>
    <mergeCell ref="G16:I18"/>
    <mergeCell ref="Q16:S18"/>
    <mergeCell ref="B24:D25"/>
    <mergeCell ref="F12:K12"/>
    <mergeCell ref="Q5:S5"/>
    <mergeCell ref="G28:I28"/>
    <mergeCell ref="P18"/>
    <mergeCell ref="J16:J18"/>
    <mergeCell ref="B6:H6"/>
    <mergeCell ref="W33:X33"/>
    <mergeCell ref="K19"/>
    <mergeCell ref="AA16:AC18"/>
    <mergeCell ref="Y32:Z32"/>
    <mergeCell ref="AA32:AB32"/>
    <mergeCell ref="P28"/>
    <mergeCell ref="Q29:S29"/>
    <mergeCell ref="B2:V2"/>
    <mergeCell ref="G4:J4"/>
    <mergeCell ref="Q4:S4"/>
    <mergeCell ref="T16:T18"/>
    <mergeCell ref="B28:D28"/>
    <mergeCell ref="K18"/>
    <mergeCell ref="K4:N4"/>
    <mergeCell ref="Q19:S23"/>
    <mergeCell ref="E16:E18"/>
    <mergeCell ref="Q24:S25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Blank Template</vt:lpstr>
      <vt:lpstr>Completed Example</vt:lpstr>
      <vt:lpstr>_VSM_CALC</vt:lpstr>
      <vt:lpstr>Visual VSM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Assume respawn</cp:lastModifiedBy>
  <dcterms:created xsi:type="dcterms:W3CDTF">2026-03-30T23:56:40Z</dcterms:created>
  <dcterms:modified xsi:type="dcterms:W3CDTF">2026-04-04T21:12:11Z</dcterms:modified>
</cp:coreProperties>
</file>